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8445" yWindow="1215" windowWidth="22185" windowHeight="17265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/>
  <c r="F34"/>
  <c r="G36"/>
  <c r="I34"/>
  <c r="G34"/>
  <c r="G37"/>
</calcChain>
</file>

<file path=xl/sharedStrings.xml><?xml version="1.0" encoding="utf-8"?>
<sst xmlns="http://schemas.openxmlformats.org/spreadsheetml/2006/main" count="37" uniqueCount="35">
  <si>
    <t>Ric's Supra Build Cost Sheet</t>
  </si>
  <si>
    <t>Item</t>
  </si>
  <si>
    <t>Quantity</t>
  </si>
  <si>
    <t>Cost</t>
  </si>
  <si>
    <t>Car Purchase</t>
  </si>
  <si>
    <t>Recaro OEM Seats with Runners</t>
  </si>
  <si>
    <t>Source</t>
  </si>
  <si>
    <t>MKIV Forum - User (SupraP-Z)</t>
  </si>
  <si>
    <t>Pair</t>
  </si>
  <si>
    <t>Date</t>
  </si>
  <si>
    <t>Ridox Replica with Carbon Inserts</t>
  </si>
  <si>
    <t>Kit</t>
  </si>
  <si>
    <t>Shipping</t>
  </si>
  <si>
    <t>Whifbitz</t>
  </si>
  <si>
    <t>Supra Budget</t>
  </si>
  <si>
    <t>Total Spent</t>
  </si>
  <si>
    <t>From Budget</t>
  </si>
  <si>
    <t>Cash</t>
  </si>
  <si>
    <t>TRD Spoiler with Carbon Blade</t>
  </si>
  <si>
    <t>NATony (Mkiv supra.net)</t>
  </si>
  <si>
    <t>Red GZ Aerotop</t>
  </si>
  <si>
    <t>SRD Intercooler and overflow</t>
  </si>
  <si>
    <t>SRD</t>
  </si>
  <si>
    <t>Budget Remaining</t>
  </si>
  <si>
    <t>Front/Rear Window Seals</t>
  </si>
  <si>
    <t>Savings - House Etc.</t>
  </si>
  <si>
    <t>Account Balence</t>
  </si>
  <si>
    <t>Dash Brushed alu rings</t>
  </si>
  <si>
    <t>Ebay - szautouk</t>
  </si>
  <si>
    <t>Clear Side repeaters</t>
  </si>
  <si>
    <t>Ebay - the-tuning-shop-team</t>
  </si>
  <si>
    <t>Interior Parts</t>
  </si>
  <si>
    <t>Keron - Extreme Performance</t>
  </si>
  <si>
    <t>Rear bumper</t>
  </si>
  <si>
    <t>Respray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</si>
</sst>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E43" sqref="E43"/>
    </sheetView>
  </sheetViews>
  <sheetFormatPr defaultColWidth="8.85546875" defaultRowHeight="15"/>
  <cols>
    <col min="1" max="1" width="33.7109375" style="1" customWidth="1"/>
    <col min="2" max="2" width="0.42578125" style="1" customWidth="1"/>
    <col min="3" max="3" width="8.7109375" style="1" bestFit="1" customWidth="1"/>
    <col min="4" max="4" width="41.28515625" style="1" bestFit="1" customWidth="1"/>
    <col min="5" max="5" width="13.42578125" style="7" customWidth="1"/>
    <col min="6" max="6" width="22.42578125" style="1" bestFit="1" customWidth="1"/>
    <col min="7" max="7" width="10.7109375" style="2" customWidth="1"/>
    <col min="8" max="8" width="13.28515625" style="2" customWidth="1"/>
    <col min="9" max="9" width="8.85546875" style="2"/>
    <col min="10" max="16384" width="8.85546875" style="1"/>
  </cols>
  <sheetData>
    <row r="1" spans="1:9" ht="21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>
      <c r="F2" s="2"/>
    </row>
    <row r="3" spans="1:9">
      <c r="A3" s="4" t="s">
        <v>4</v>
      </c>
      <c r="D3" s="1" t="s">
        <v>20</v>
      </c>
      <c r="F3" s="2"/>
      <c r="H3" s="2">
        <v>5500</v>
      </c>
    </row>
    <row r="4" spans="1:9">
      <c r="A4" s="10"/>
      <c r="D4" s="1" t="s">
        <v>34</v>
      </c>
      <c r="F4" s="2"/>
      <c r="H4" s="2">
        <v>600</v>
      </c>
    </row>
    <row r="5" spans="1:9">
      <c r="F5" s="2"/>
    </row>
    <row r="6" spans="1:9">
      <c r="A6" s="4" t="s">
        <v>1</v>
      </c>
      <c r="B6" s="3"/>
      <c r="C6" s="4" t="s">
        <v>2</v>
      </c>
      <c r="D6" s="4" t="s">
        <v>6</v>
      </c>
      <c r="E6" s="8" t="s">
        <v>9</v>
      </c>
      <c r="F6" s="5" t="s">
        <v>3</v>
      </c>
      <c r="G6" s="5" t="s">
        <v>12</v>
      </c>
      <c r="H6" s="5" t="s">
        <v>16</v>
      </c>
      <c r="I6" s="5" t="s">
        <v>17</v>
      </c>
    </row>
    <row r="7" spans="1:9">
      <c r="F7" s="2"/>
    </row>
    <row r="8" spans="1:9">
      <c r="A8" s="1" t="s">
        <v>5</v>
      </c>
      <c r="C8" s="1" t="s">
        <v>8</v>
      </c>
      <c r="D8" s="1" t="s">
        <v>7</v>
      </c>
      <c r="E8" s="7">
        <v>41733</v>
      </c>
      <c r="F8" s="2">
        <v>300</v>
      </c>
      <c r="G8" s="2">
        <v>0</v>
      </c>
      <c r="H8" s="2">
        <v>300</v>
      </c>
      <c r="I8" s="2">
        <v>0</v>
      </c>
    </row>
    <row r="9" spans="1:9">
      <c r="A9" s="1" t="s">
        <v>10</v>
      </c>
      <c r="C9" s="1" t="s">
        <v>11</v>
      </c>
      <c r="D9" s="1" t="s">
        <v>13</v>
      </c>
      <c r="E9" s="7">
        <v>41738</v>
      </c>
      <c r="F9" s="2">
        <v>1380</v>
      </c>
      <c r="G9" s="2">
        <v>100</v>
      </c>
      <c r="H9" s="2">
        <v>1300</v>
      </c>
      <c r="I9" s="2">
        <v>180</v>
      </c>
    </row>
    <row r="10" spans="1:9">
      <c r="A10" s="1" t="s">
        <v>18</v>
      </c>
      <c r="C10" s="1">
        <v>1</v>
      </c>
      <c r="D10" s="1" t="s">
        <v>19</v>
      </c>
      <c r="E10" s="7">
        <v>41748</v>
      </c>
      <c r="F10" s="2">
        <v>260</v>
      </c>
      <c r="G10" s="2">
        <v>0</v>
      </c>
      <c r="H10" s="2">
        <v>0</v>
      </c>
      <c r="I10" s="2">
        <v>260</v>
      </c>
    </row>
    <row r="11" spans="1:9">
      <c r="A11" s="1" t="s">
        <v>24</v>
      </c>
      <c r="C11" s="1">
        <v>1</v>
      </c>
      <c r="D11" s="1" t="s">
        <v>13</v>
      </c>
      <c r="E11" s="7">
        <v>41752</v>
      </c>
      <c r="F11" s="2">
        <v>130.57</v>
      </c>
      <c r="G11" s="2">
        <v>0</v>
      </c>
      <c r="H11" s="2">
        <v>137.57</v>
      </c>
      <c r="I11" s="2">
        <v>0</v>
      </c>
    </row>
    <row r="12" spans="1:9">
      <c r="A12" s="1" t="s">
        <v>21</v>
      </c>
      <c r="C12" s="1">
        <v>1</v>
      </c>
      <c r="D12" s="1" t="s">
        <v>22</v>
      </c>
      <c r="E12" s="7">
        <v>41754</v>
      </c>
      <c r="F12" s="2">
        <v>480</v>
      </c>
      <c r="G12" s="2">
        <v>0</v>
      </c>
      <c r="H12" s="2">
        <v>480</v>
      </c>
      <c r="I12" s="2">
        <v>0</v>
      </c>
    </row>
    <row r="13" spans="1:9">
      <c r="A13" s="1" t="s">
        <v>27</v>
      </c>
      <c r="C13" s="1">
        <v>1</v>
      </c>
      <c r="D13" s="1" t="s">
        <v>30</v>
      </c>
      <c r="E13" s="7">
        <v>41755</v>
      </c>
      <c r="F13" s="2">
        <v>54.47</v>
      </c>
      <c r="G13" s="2">
        <v>0</v>
      </c>
      <c r="H13" s="2">
        <v>0</v>
      </c>
      <c r="I13" s="2">
        <v>54.47</v>
      </c>
    </row>
    <row r="14" spans="1:9">
      <c r="A14" s="1" t="s">
        <v>29</v>
      </c>
      <c r="C14" s="1">
        <v>1</v>
      </c>
      <c r="D14" s="1" t="s">
        <v>28</v>
      </c>
      <c r="E14" s="7">
        <v>41755</v>
      </c>
      <c r="F14" s="2">
        <v>20.97</v>
      </c>
      <c r="G14" s="2">
        <v>0</v>
      </c>
      <c r="H14" s="2">
        <v>0</v>
      </c>
      <c r="I14" s="2">
        <v>20.97</v>
      </c>
    </row>
    <row r="15" spans="1:9">
      <c r="A15" s="1" t="s">
        <v>31</v>
      </c>
      <c r="C15" s="1">
        <v>1</v>
      </c>
      <c r="D15" s="1" t="s">
        <v>32</v>
      </c>
      <c r="E15" s="7">
        <v>41757</v>
      </c>
      <c r="F15" s="2">
        <v>122</v>
      </c>
      <c r="G15" s="2">
        <v>0</v>
      </c>
      <c r="H15" s="2">
        <v>0</v>
      </c>
      <c r="I15" s="2">
        <v>122</v>
      </c>
    </row>
    <row r="16" spans="1:9">
      <c r="A16" s="1" t="s">
        <v>33</v>
      </c>
      <c r="C16" s="1">
        <v>1</v>
      </c>
      <c r="D16" s="1" t="s">
        <v>32</v>
      </c>
      <c r="E16" s="7">
        <v>41757</v>
      </c>
      <c r="F16" s="2">
        <v>45</v>
      </c>
      <c r="G16" s="2">
        <v>10</v>
      </c>
      <c r="H16" s="2">
        <v>0</v>
      </c>
      <c r="I16" s="2">
        <v>55</v>
      </c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1" spans="6:6">
      <c r="F21" s="2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6" spans="6:6">
      <c r="F26" s="2"/>
    </row>
    <row r="27" spans="6:6">
      <c r="F27" s="2"/>
    </row>
    <row r="28" spans="6:6">
      <c r="F28" s="2"/>
    </row>
    <row r="29" spans="6:6">
      <c r="F29" s="2"/>
    </row>
    <row r="30" spans="6:6">
      <c r="F30" s="2"/>
    </row>
    <row r="34" spans="4:9">
      <c r="E34" s="8" t="s">
        <v>15</v>
      </c>
      <c r="F34" s="6">
        <f>SUM(F3:F32)</f>
        <v>2793.0099999999998</v>
      </c>
      <c r="G34" s="6">
        <f>SUM(G3:G32)</f>
        <v>110</v>
      </c>
      <c r="H34" s="6">
        <f>SUM(H3:H32)</f>
        <v>8317.57</v>
      </c>
      <c r="I34" s="6">
        <f>SUM(I8:I32)</f>
        <v>692.44</v>
      </c>
    </row>
    <row r="36" spans="4:9">
      <c r="D36" s="4" t="s">
        <v>14</v>
      </c>
      <c r="E36" s="6">
        <v>11000</v>
      </c>
      <c r="F36" s="5" t="s">
        <v>23</v>
      </c>
      <c r="G36" s="6">
        <f>SUM(E36-H34)</f>
        <v>2682.4300000000003</v>
      </c>
    </row>
    <row r="37" spans="4:9">
      <c r="D37" s="4" t="s">
        <v>25</v>
      </c>
      <c r="E37" s="6">
        <v>4000</v>
      </c>
      <c r="F37" s="4" t="s">
        <v>26</v>
      </c>
      <c r="G37" s="9">
        <f>SUM(E37+G36)</f>
        <v>6682.43</v>
      </c>
    </row>
    <row r="38" spans="4:9">
      <c r="D38" s="10"/>
      <c r="E38" s="11"/>
      <c r="F38" s="10"/>
      <c r="G38" s="12"/>
    </row>
  </sheetData>
  <mergeCells count="1">
    <mergeCell ref="A1:I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 IT</dc:creator>
  <cp:lastModifiedBy>Ric</cp:lastModifiedBy>
  <dcterms:created xsi:type="dcterms:W3CDTF">2014-04-04T14:01:34Z</dcterms:created>
  <dcterms:modified xsi:type="dcterms:W3CDTF">2014-06-16T18:37:37Z</dcterms:modified>
</cp:coreProperties>
</file>